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t. spożywcze 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<sst xmlns="http://schemas.openxmlformats.org/spreadsheetml/2006/main" count="60" uniqueCount="40">
  <si>
    <t xml:space="preserve">Załącznik nr 3.3</t>
  </si>
  <si>
    <t xml:space="preserve">PAKIET ASORTYMENTOWO - CENOWY: DOSTAWA RÓŻNYCH ARTYKUŁÓW SPOŻYWCZYCH </t>
  </si>
  <si>
    <t xml:space="preserve">Lp.</t>
  </si>
  <si>
    <t xml:space="preserve">Nazwa artykułu</t>
  </si>
  <si>
    <t xml:space="preserve">Jednostka miary </t>
  </si>
  <si>
    <t xml:space="preserve">Szacunkowa ilość artykułów w okresie trwania umowy</t>
  </si>
  <si>
    <t xml:space="preserve">Cena jednostkowa netto (zł)</t>
  </si>
  <si>
    <t xml:space="preserve">Cena jednostkowa brutto (zł)</t>
  </si>
  <si>
    <t xml:space="preserve">Podatek VAT (%)</t>
  </si>
  <si>
    <t xml:space="preserve">Wartość netto (zł) - poz.4 x poz.5</t>
  </si>
  <si>
    <t xml:space="preserve">Wartość brutto (zł) - poz.4 x poz.6</t>
  </si>
  <si>
    <t xml:space="preserve">Buraczki z papryką – surówka</t>
  </si>
  <si>
    <t xml:space="preserve">szt</t>
  </si>
  <si>
    <t xml:space="preserve">Groszek ptysiowy</t>
  </si>
  <si>
    <t xml:space="preserve">Groszek konserwowy 400 g</t>
  </si>
  <si>
    <t xml:space="preserve">Kukurydza konserwowa 400 g</t>
  </si>
  <si>
    <t xml:space="preserve">Mikołaj z czekolady 60g</t>
  </si>
  <si>
    <t xml:space="preserve">Miód wielokwiatowy 370 ml</t>
  </si>
  <si>
    <t xml:space="preserve">Ogórek konserwowy 900 ml</t>
  </si>
  <si>
    <t xml:space="preserve">Olej rzepakowy 1l</t>
  </si>
  <si>
    <t xml:space="preserve">l</t>
  </si>
  <si>
    <t xml:space="preserve">Oliwa z oliwek 250 ml</t>
  </si>
  <si>
    <t xml:space="preserve">Makaron literka/zacierka/ryżowy 250g</t>
  </si>
  <si>
    <t xml:space="preserve">szt.</t>
  </si>
  <si>
    <t xml:space="preserve">Makaron kokardka/muszelka 400 g</t>
  </si>
  <si>
    <t xml:space="preserve">Makaron świderki 400 g</t>
  </si>
  <si>
    <t xml:space="preserve">Makaron wstążka 400 g</t>
  </si>
  <si>
    <t xml:space="preserve">Makaron nitka 250 g</t>
  </si>
  <si>
    <t xml:space="preserve">Pomidory krojone w puszce 2550g</t>
  </si>
  <si>
    <t xml:space="preserve">Seler cięty/ wiórki w słoiku  370 ml</t>
  </si>
  <si>
    <t xml:space="preserve">Soczki owocowe o Tymbark 0,2l kartonik</t>
  </si>
  <si>
    <t xml:space="preserve">Herbatniki 50g</t>
  </si>
  <si>
    <t xml:space="preserve">Sól morska  drobnoziarnista</t>
  </si>
  <si>
    <t xml:space="preserve">kg</t>
  </si>
  <si>
    <t xml:space="preserve">Sól  spożywcza jodowana</t>
  </si>
  <si>
    <t xml:space="preserve">Szczaw konserwowy słoik 270 g</t>
  </si>
  <si>
    <t xml:space="preserve">Wafelki GRZEŚKI/GÓRALKI 48g lub równoważne </t>
  </si>
  <si>
    <t xml:space="preserve">Woda niegazowana 0,5 l MINERALNA</t>
  </si>
  <si>
    <t xml:space="preserve">Jaja</t>
  </si>
  <si>
    <t xml:space="preserve">RAZEM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</si>
</sst>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#,##0.00"/>
  </numFmts>
  <fonts count="13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 val="true"/>
      <sz val="12"/>
      <color rgb="FF000000"/>
      <name val="Arial"/>
      <family val="2"/>
      <charset val="238"/>
    </font>
    <font>
      <b val="true"/>
      <sz val="11"/>
      <color rgb="FF000000"/>
      <name val="Arial"/>
      <family val="2"/>
      <charset val="238"/>
    </font>
    <font>
      <sz val="9"/>
      <color rgb="FF000000"/>
      <name val="Open Sans"/>
      <family val="2"/>
      <charset val="238"/>
    </font>
    <font>
      <b val="true"/>
      <sz val="12"/>
      <name val="Open Sans"/>
      <family val="2"/>
      <charset val="238"/>
    </font>
    <font>
      <b val="true"/>
      <sz val="1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5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M16" activeCellId="0" sqref="M16"/>
    </sheetView>
  </sheetViews>
  <sheetFormatPr defaultColWidth="10.50390625" defaultRowHeight="12.75" customHeight="true" zeroHeight="false" outlineLevelRow="0" outlineLevelCol="0"/>
  <cols>
    <col collapsed="false" customWidth="true" hidden="false" outlineLevel="0" max="1" min="1" style="0" width="7.62"/>
    <col collapsed="false" customWidth="true" hidden="false" outlineLevel="0" max="2" min="2" style="0" width="46.62"/>
    <col collapsed="false" customWidth="true" hidden="false" outlineLevel="0" max="3" min="3" style="0" width="11.25"/>
    <col collapsed="false" customWidth="true" hidden="false" outlineLevel="0" max="4" min="4" style="0" width="18.25"/>
    <col collapsed="false" customWidth="true" hidden="false" outlineLevel="0" max="9" min="9" style="0" width="11.89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/>
      <c r="B2" s="2"/>
      <c r="C2" s="3"/>
      <c r="D2" s="3"/>
      <c r="E2" s="3"/>
      <c r="F2" s="3"/>
      <c r="G2" s="4"/>
      <c r="H2" s="3"/>
      <c r="I2" s="3"/>
    </row>
    <row r="3" customFormat="false" ht="15" hidden="false" customHeight="false" outlineLevel="0" collapsed="false">
      <c r="A3" s="3"/>
      <c r="B3" s="5"/>
      <c r="C3" s="3"/>
      <c r="D3" s="3"/>
      <c r="E3" s="3"/>
      <c r="F3" s="3"/>
      <c r="G3" s="4"/>
      <c r="H3" s="3"/>
      <c r="I3" s="3"/>
      <c r="J3" s="3"/>
    </row>
    <row r="4" customFormat="false" ht="15" hidden="false" customHeight="false" outlineLevel="0" collapsed="false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</row>
    <row r="5" customFormat="false" ht="15" hidden="false" customHeight="false" outlineLevel="0" collapsed="false">
      <c r="A5" s="3"/>
      <c r="B5" s="5"/>
      <c r="C5" s="3"/>
      <c r="D5" s="3"/>
      <c r="E5" s="3"/>
      <c r="F5" s="3"/>
      <c r="G5" s="4"/>
      <c r="H5" s="3"/>
      <c r="I5" s="3"/>
      <c r="J5" s="3"/>
    </row>
    <row r="6" customFormat="false" ht="15" hidden="false" customHeight="false" outlineLevel="0" collapsed="false">
      <c r="A6" s="3"/>
      <c r="B6" s="5"/>
      <c r="C6" s="3"/>
      <c r="D6" s="3"/>
      <c r="E6" s="3"/>
      <c r="F6" s="3"/>
      <c r="G6" s="4"/>
      <c r="H6" s="3"/>
      <c r="I6" s="3"/>
      <c r="J6" s="3"/>
    </row>
    <row r="7" customFormat="false" ht="28.5" hidden="false" customHeight="true" outlineLevel="0" collapsed="false">
      <c r="A7" s="7" t="s">
        <v>2</v>
      </c>
      <c r="B7" s="8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9" t="s">
        <v>8</v>
      </c>
      <c r="H7" s="7" t="s">
        <v>9</v>
      </c>
      <c r="I7" s="7" t="s">
        <v>10</v>
      </c>
      <c r="J7" s="3"/>
    </row>
    <row r="8" customFormat="false" ht="31.5" hidden="false" customHeight="true" outlineLevel="0" collapsed="false">
      <c r="A8" s="7"/>
      <c r="B8" s="8"/>
      <c r="C8" s="7"/>
      <c r="D8" s="7"/>
      <c r="E8" s="7"/>
      <c r="F8" s="7"/>
      <c r="G8" s="9"/>
      <c r="H8" s="7"/>
      <c r="I8" s="7"/>
      <c r="J8" s="3"/>
    </row>
    <row r="9" customFormat="false" ht="15" hidden="false" customHeight="false" outlineLevel="0" collapsed="false">
      <c r="A9" s="10" t="n">
        <v>1</v>
      </c>
      <c r="B9" s="11" t="n">
        <v>2</v>
      </c>
      <c r="C9" s="10" t="n">
        <v>3</v>
      </c>
      <c r="D9" s="12" t="n">
        <v>4</v>
      </c>
      <c r="E9" s="12" t="n">
        <v>5</v>
      </c>
      <c r="F9" s="10" t="n">
        <v>6</v>
      </c>
      <c r="G9" s="13" t="n">
        <v>7</v>
      </c>
      <c r="H9" s="10" t="n">
        <v>8</v>
      </c>
      <c r="I9" s="12" t="n">
        <v>9</v>
      </c>
      <c r="J9" s="3"/>
    </row>
    <row r="10" customFormat="false" ht="12.75" hidden="false" customHeight="true" outlineLevel="0" collapsed="false">
      <c r="A10" s="14" t="n">
        <v>1</v>
      </c>
      <c r="B10" s="15" t="s">
        <v>11</v>
      </c>
      <c r="C10" s="16" t="s">
        <v>12</v>
      </c>
      <c r="D10" s="16" t="n">
        <v>200</v>
      </c>
      <c r="E10" s="17"/>
      <c r="F10" s="17" t="n">
        <f aca="false">ROUND((E10+(E10*(G10/100))),2)</f>
        <v>0</v>
      </c>
      <c r="G10" s="18" t="n">
        <v>5</v>
      </c>
      <c r="H10" s="19" t="n">
        <f aca="false">D10*E10</f>
        <v>0</v>
      </c>
      <c r="I10" s="19" t="n">
        <f aca="false">F10*D10</f>
        <v>0</v>
      </c>
    </row>
    <row r="11" customFormat="false" ht="12.75" hidden="false" customHeight="true" outlineLevel="0" collapsed="false">
      <c r="A11" s="14" t="n">
        <v>2</v>
      </c>
      <c r="B11" s="15" t="s">
        <v>13</v>
      </c>
      <c r="C11" s="16" t="s">
        <v>12</v>
      </c>
      <c r="D11" s="16" t="n">
        <v>180</v>
      </c>
      <c r="E11" s="17"/>
      <c r="F11" s="17" t="n">
        <f aca="false">ROUND((E11+(E11*(G11/100))),2)</f>
        <v>0</v>
      </c>
      <c r="G11" s="18" t="n">
        <v>5</v>
      </c>
      <c r="H11" s="19" t="n">
        <f aca="false">D11*E11</f>
        <v>0</v>
      </c>
      <c r="I11" s="19" t="n">
        <f aca="false">F11*D11</f>
        <v>0</v>
      </c>
    </row>
    <row r="12" customFormat="false" ht="12.75" hidden="false" customHeight="true" outlineLevel="0" collapsed="false">
      <c r="A12" s="14" t="n">
        <v>3</v>
      </c>
      <c r="B12" s="15" t="s">
        <v>14</v>
      </c>
      <c r="C12" s="16" t="s">
        <v>12</v>
      </c>
      <c r="D12" s="16" t="n">
        <v>162</v>
      </c>
      <c r="E12" s="17"/>
      <c r="F12" s="17" t="n">
        <f aca="false">ROUND((E12+(E12*(G12/100))),2)</f>
        <v>0</v>
      </c>
      <c r="G12" s="18" t="n">
        <v>5</v>
      </c>
      <c r="H12" s="19" t="n">
        <f aca="false">D12*E12</f>
        <v>0</v>
      </c>
      <c r="I12" s="19" t="n">
        <f aca="false">F12*D12</f>
        <v>0</v>
      </c>
    </row>
    <row r="13" customFormat="false" ht="12.75" hidden="false" customHeight="true" outlineLevel="0" collapsed="false">
      <c r="A13" s="14" t="n">
        <v>4</v>
      </c>
      <c r="B13" s="15" t="s">
        <v>15</v>
      </c>
      <c r="C13" s="16" t="s">
        <v>12</v>
      </c>
      <c r="D13" s="16" t="n">
        <v>180</v>
      </c>
      <c r="E13" s="17"/>
      <c r="F13" s="17" t="n">
        <f aca="false">ROUND((E13+(E13*(G13/100))),2)</f>
        <v>0</v>
      </c>
      <c r="G13" s="18" t="n">
        <v>5</v>
      </c>
      <c r="H13" s="19" t="n">
        <f aca="false">D13*E13</f>
        <v>0</v>
      </c>
      <c r="I13" s="19" t="n">
        <f aca="false">F13*D13</f>
        <v>0</v>
      </c>
    </row>
    <row r="14" customFormat="false" ht="12.75" hidden="false" customHeight="true" outlineLevel="0" collapsed="false">
      <c r="A14" s="14" t="n">
        <v>5</v>
      </c>
      <c r="B14" s="15" t="s">
        <v>16</v>
      </c>
      <c r="C14" s="16" t="s">
        <v>12</v>
      </c>
      <c r="D14" s="16" t="n">
        <v>550</v>
      </c>
      <c r="E14" s="17"/>
      <c r="F14" s="17" t="n">
        <f aca="false">ROUND((E14+(E14*(G14/100))),2)</f>
        <v>0</v>
      </c>
      <c r="G14" s="18" t="n">
        <v>23</v>
      </c>
      <c r="H14" s="19" t="n">
        <f aca="false">D14*E14</f>
        <v>0</v>
      </c>
      <c r="I14" s="19" t="n">
        <f aca="false">F14*D14</f>
        <v>0</v>
      </c>
    </row>
    <row r="15" customFormat="false" ht="12.75" hidden="false" customHeight="true" outlineLevel="0" collapsed="false">
      <c r="A15" s="14" t="n">
        <v>6</v>
      </c>
      <c r="B15" s="15" t="s">
        <v>17</v>
      </c>
      <c r="C15" s="16" t="s">
        <v>12</v>
      </c>
      <c r="D15" s="16" t="n">
        <v>4</v>
      </c>
      <c r="E15" s="17"/>
      <c r="F15" s="17" t="n">
        <f aca="false">ROUND((E15+(E15*(G15/100))),2)</f>
        <v>0</v>
      </c>
      <c r="G15" s="18" t="n">
        <v>5</v>
      </c>
      <c r="H15" s="19" t="n">
        <f aca="false">D15*E15</f>
        <v>0</v>
      </c>
      <c r="I15" s="19" t="n">
        <f aca="false">F15*D15</f>
        <v>0</v>
      </c>
    </row>
    <row r="16" customFormat="false" ht="12.75" hidden="false" customHeight="true" outlineLevel="0" collapsed="false">
      <c r="A16" s="14" t="n">
        <v>7</v>
      </c>
      <c r="B16" s="15" t="s">
        <v>18</v>
      </c>
      <c r="C16" s="16" t="s">
        <v>12</v>
      </c>
      <c r="D16" s="16" t="n">
        <v>90</v>
      </c>
      <c r="E16" s="17"/>
      <c r="F16" s="17" t="n">
        <f aca="false">ROUND((E16+(E16*(G16/100))),2)</f>
        <v>0</v>
      </c>
      <c r="G16" s="18" t="n">
        <v>5</v>
      </c>
      <c r="H16" s="19" t="n">
        <f aca="false">D16*E16</f>
        <v>0</v>
      </c>
      <c r="I16" s="19" t="n">
        <f aca="false">F16*D16</f>
        <v>0</v>
      </c>
    </row>
    <row r="17" customFormat="false" ht="12.75" hidden="false" customHeight="true" outlineLevel="0" collapsed="false">
      <c r="A17" s="14" t="n">
        <v>8</v>
      </c>
      <c r="B17" s="15" t="s">
        <v>19</v>
      </c>
      <c r="C17" s="16" t="s">
        <v>20</v>
      </c>
      <c r="D17" s="16" t="n">
        <v>180</v>
      </c>
      <c r="E17" s="17"/>
      <c r="F17" s="17" t="n">
        <f aca="false">ROUND((E17+(E17*(G17/100))),2)</f>
        <v>0</v>
      </c>
      <c r="G17" s="18" t="n">
        <v>5</v>
      </c>
      <c r="H17" s="19" t="n">
        <f aca="false">D17*E17</f>
        <v>0</v>
      </c>
      <c r="I17" s="19" t="n">
        <f aca="false">F17*D17</f>
        <v>0</v>
      </c>
    </row>
    <row r="18" customFormat="false" ht="12.75" hidden="false" customHeight="true" outlineLevel="0" collapsed="false">
      <c r="A18" s="14" t="n">
        <v>9</v>
      </c>
      <c r="B18" s="15" t="s">
        <v>21</v>
      </c>
      <c r="C18" s="16" t="s">
        <v>12</v>
      </c>
      <c r="D18" s="16" t="n">
        <v>5</v>
      </c>
      <c r="E18" s="17"/>
      <c r="F18" s="17" t="n">
        <f aca="false">ROUND((E18+(E18*(G18/100))),2)</f>
        <v>0</v>
      </c>
      <c r="G18" s="18" t="n">
        <v>5</v>
      </c>
      <c r="H18" s="19" t="n">
        <f aca="false">D18*E18</f>
        <v>0</v>
      </c>
      <c r="I18" s="19" t="n">
        <f aca="false">F18*D18</f>
        <v>0</v>
      </c>
    </row>
    <row r="19" customFormat="false" ht="12.75" hidden="false" customHeight="true" outlineLevel="0" collapsed="false">
      <c r="A19" s="14" t="n">
        <v>10</v>
      </c>
      <c r="B19" s="15" t="s">
        <v>22</v>
      </c>
      <c r="C19" s="16" t="s">
        <v>23</v>
      </c>
      <c r="D19" s="16" t="n">
        <v>230</v>
      </c>
      <c r="E19" s="17"/>
      <c r="F19" s="17" t="n">
        <f aca="false">ROUND((E19+(E19*(G19/100))),2)</f>
        <v>0</v>
      </c>
      <c r="G19" s="18" t="n">
        <v>5</v>
      </c>
      <c r="H19" s="19" t="n">
        <f aca="false">D19*E19</f>
        <v>0</v>
      </c>
      <c r="I19" s="19" t="n">
        <f aca="false">F19*D19</f>
        <v>0</v>
      </c>
    </row>
    <row r="20" customFormat="false" ht="12.75" hidden="false" customHeight="true" outlineLevel="0" collapsed="false">
      <c r="A20" s="14" t="n">
        <v>11</v>
      </c>
      <c r="B20" s="15" t="s">
        <v>24</v>
      </c>
      <c r="C20" s="16" t="s">
        <v>12</v>
      </c>
      <c r="D20" s="16" t="n">
        <v>140</v>
      </c>
      <c r="E20" s="17"/>
      <c r="F20" s="17" t="n">
        <f aca="false">ROUND((E20+(E20*(G20/100))),2)</f>
        <v>0</v>
      </c>
      <c r="G20" s="18" t="n">
        <v>5</v>
      </c>
      <c r="H20" s="19" t="n">
        <f aca="false">D20*E20</f>
        <v>0</v>
      </c>
      <c r="I20" s="19" t="n">
        <f aca="false">F20*D20</f>
        <v>0</v>
      </c>
    </row>
    <row r="21" customFormat="false" ht="12.75" hidden="false" customHeight="true" outlineLevel="0" collapsed="false">
      <c r="A21" s="14" t="n">
        <v>12</v>
      </c>
      <c r="B21" s="15" t="s">
        <v>25</v>
      </c>
      <c r="C21" s="16" t="s">
        <v>23</v>
      </c>
      <c r="D21" s="16" t="n">
        <v>130</v>
      </c>
      <c r="E21" s="17"/>
      <c r="F21" s="17" t="n">
        <f aca="false">ROUND((E21+(E21*(G21/100))),2)</f>
        <v>0</v>
      </c>
      <c r="G21" s="18" t="n">
        <v>5</v>
      </c>
      <c r="H21" s="19" t="n">
        <f aca="false">D21*E21</f>
        <v>0</v>
      </c>
      <c r="I21" s="19" t="n">
        <f aca="false">F21*D21</f>
        <v>0</v>
      </c>
    </row>
    <row r="22" customFormat="false" ht="12.75" hidden="false" customHeight="true" outlineLevel="0" collapsed="false">
      <c r="A22" s="14" t="n">
        <v>13</v>
      </c>
      <c r="B22" s="15" t="s">
        <v>26</v>
      </c>
      <c r="C22" s="16" t="s">
        <v>23</v>
      </c>
      <c r="D22" s="16" t="n">
        <v>60</v>
      </c>
      <c r="E22" s="17"/>
      <c r="F22" s="17" t="n">
        <f aca="false">ROUND((E22+(E22*(G22/100))),2)</f>
        <v>0</v>
      </c>
      <c r="G22" s="18" t="n">
        <v>5</v>
      </c>
      <c r="H22" s="19" t="n">
        <f aca="false">D22*E22</f>
        <v>0</v>
      </c>
      <c r="I22" s="19" t="n">
        <f aca="false">F22*D22</f>
        <v>0</v>
      </c>
    </row>
    <row r="23" customFormat="false" ht="12.75" hidden="false" customHeight="true" outlineLevel="0" collapsed="false">
      <c r="A23" s="14" t="n">
        <v>14</v>
      </c>
      <c r="B23" s="15" t="s">
        <v>27</v>
      </c>
      <c r="C23" s="16" t="s">
        <v>23</v>
      </c>
      <c r="D23" s="16" t="n">
        <v>270</v>
      </c>
      <c r="E23" s="17"/>
      <c r="F23" s="17" t="n">
        <f aca="false">ROUND((E23+(E23*(G23/100))),2)</f>
        <v>0</v>
      </c>
      <c r="G23" s="18" t="n">
        <v>5</v>
      </c>
      <c r="H23" s="19" t="n">
        <f aca="false">D23*E23</f>
        <v>0</v>
      </c>
      <c r="I23" s="19" t="n">
        <f aca="false">F23*D23</f>
        <v>0</v>
      </c>
    </row>
    <row r="24" customFormat="false" ht="14.25" hidden="false" customHeight="true" outlineLevel="0" collapsed="false">
      <c r="A24" s="14" t="n">
        <v>15</v>
      </c>
      <c r="B24" s="15" t="s">
        <v>28</v>
      </c>
      <c r="C24" s="16" t="s">
        <v>23</v>
      </c>
      <c r="D24" s="16" t="n">
        <v>35</v>
      </c>
      <c r="E24" s="17"/>
      <c r="F24" s="17" t="n">
        <f aca="false">ROUND((E24+(E24*(G24/100))),2)</f>
        <v>0</v>
      </c>
      <c r="G24" s="18" t="n">
        <v>5</v>
      </c>
      <c r="H24" s="19" t="n">
        <f aca="false">D24*E24</f>
        <v>0</v>
      </c>
      <c r="I24" s="19" t="n">
        <f aca="false">F24*D24</f>
        <v>0</v>
      </c>
    </row>
    <row r="25" customFormat="false" ht="12.75" hidden="false" customHeight="true" outlineLevel="0" collapsed="false">
      <c r="A25" s="14" t="n">
        <v>16</v>
      </c>
      <c r="B25" s="15" t="s">
        <v>29</v>
      </c>
      <c r="C25" s="16" t="s">
        <v>12</v>
      </c>
      <c r="D25" s="16" t="n">
        <v>40</v>
      </c>
      <c r="E25" s="17"/>
      <c r="F25" s="17" t="n">
        <f aca="false">ROUND((E25+(E25*(G25/100))),2)</f>
        <v>0</v>
      </c>
      <c r="G25" s="18" t="n">
        <v>5</v>
      </c>
      <c r="H25" s="19" t="n">
        <f aca="false">D25*E25</f>
        <v>0</v>
      </c>
      <c r="I25" s="19" t="n">
        <f aca="false">F25*D25</f>
        <v>0</v>
      </c>
    </row>
    <row r="26" customFormat="false" ht="12.75" hidden="false" customHeight="true" outlineLevel="0" collapsed="false">
      <c r="A26" s="14" t="n">
        <v>17</v>
      </c>
      <c r="B26" s="15" t="s">
        <v>30</v>
      </c>
      <c r="C26" s="16" t="s">
        <v>12</v>
      </c>
      <c r="D26" s="16" t="n">
        <v>2475</v>
      </c>
      <c r="E26" s="17"/>
      <c r="F26" s="17" t="n">
        <f aca="false">ROUND((E26+(E26*(G26/100))),2)</f>
        <v>0</v>
      </c>
      <c r="G26" s="18" t="n">
        <v>5</v>
      </c>
      <c r="H26" s="19" t="n">
        <f aca="false">D26*E26</f>
        <v>0</v>
      </c>
      <c r="I26" s="19" t="n">
        <f aca="false">F26*D26</f>
        <v>0</v>
      </c>
    </row>
    <row r="27" customFormat="false" ht="12.75" hidden="false" customHeight="true" outlineLevel="0" collapsed="false">
      <c r="A27" s="14" t="n">
        <v>18</v>
      </c>
      <c r="B27" s="15" t="s">
        <v>31</v>
      </c>
      <c r="C27" s="16" t="s">
        <v>12</v>
      </c>
      <c r="D27" s="16" t="n">
        <v>1375</v>
      </c>
      <c r="E27" s="17"/>
      <c r="F27" s="17" t="n">
        <f aca="false">ROUND((E27+(E27*(G27/100))),2)</f>
        <v>0</v>
      </c>
      <c r="G27" s="18" t="n">
        <v>5</v>
      </c>
      <c r="H27" s="19" t="n">
        <f aca="false">D27*E27</f>
        <v>0</v>
      </c>
      <c r="I27" s="19" t="n">
        <f aca="false">F27*D27</f>
        <v>0</v>
      </c>
    </row>
    <row r="28" customFormat="false" ht="12.75" hidden="false" customHeight="true" outlineLevel="0" collapsed="false">
      <c r="A28" s="14" t="n">
        <v>19</v>
      </c>
      <c r="B28" s="15" t="s">
        <v>32</v>
      </c>
      <c r="C28" s="16" t="s">
        <v>33</v>
      </c>
      <c r="D28" s="16" t="n">
        <v>60</v>
      </c>
      <c r="E28" s="17"/>
      <c r="F28" s="17" t="n">
        <f aca="false">ROUND((E28+(E28*(G28/100))),2)</f>
        <v>0</v>
      </c>
      <c r="G28" s="18" t="n">
        <v>23</v>
      </c>
      <c r="H28" s="19" t="n">
        <f aca="false">D28*E28</f>
        <v>0</v>
      </c>
      <c r="I28" s="19" t="n">
        <f aca="false">F28*D28</f>
        <v>0</v>
      </c>
    </row>
    <row r="29" customFormat="false" ht="12.75" hidden="false" customHeight="true" outlineLevel="0" collapsed="false">
      <c r="A29" s="14" t="n">
        <v>20</v>
      </c>
      <c r="B29" s="15" t="s">
        <v>34</v>
      </c>
      <c r="C29" s="16" t="s">
        <v>33</v>
      </c>
      <c r="D29" s="16" t="n">
        <v>35</v>
      </c>
      <c r="E29" s="17"/>
      <c r="F29" s="17" t="n">
        <f aca="false">ROUND((E29+(E29*(G29/100))),2)</f>
        <v>0</v>
      </c>
      <c r="G29" s="18" t="n">
        <v>23</v>
      </c>
      <c r="H29" s="19" t="n">
        <f aca="false">D29*E29</f>
        <v>0</v>
      </c>
      <c r="I29" s="19" t="n">
        <f aca="false">F29*D29</f>
        <v>0</v>
      </c>
    </row>
    <row r="30" customFormat="false" ht="12.75" hidden="false" customHeight="true" outlineLevel="0" collapsed="false">
      <c r="A30" s="14" t="n">
        <v>21</v>
      </c>
      <c r="B30" s="15" t="s">
        <v>35</v>
      </c>
      <c r="C30" s="16" t="s">
        <v>12</v>
      </c>
      <c r="D30" s="16" t="n">
        <v>110</v>
      </c>
      <c r="E30" s="17"/>
      <c r="F30" s="17" t="n">
        <f aca="false">ROUND((E30+(E30*(G30/100))),2)</f>
        <v>0</v>
      </c>
      <c r="G30" s="18" t="n">
        <v>5</v>
      </c>
      <c r="H30" s="19" t="n">
        <f aca="false">D30*E30</f>
        <v>0</v>
      </c>
      <c r="I30" s="19" t="n">
        <f aca="false">F30*D30</f>
        <v>0</v>
      </c>
    </row>
    <row r="31" customFormat="false" ht="12.75" hidden="false" customHeight="true" outlineLevel="0" collapsed="false">
      <c r="A31" s="14" t="n">
        <v>22</v>
      </c>
      <c r="B31" s="20" t="s">
        <v>36</v>
      </c>
      <c r="C31" s="16" t="s">
        <v>12</v>
      </c>
      <c r="D31" s="16" t="n">
        <v>1140</v>
      </c>
      <c r="E31" s="17"/>
      <c r="F31" s="17" t="n">
        <f aca="false">ROUND((E31+(E31*(G31/100))),2)</f>
        <v>0</v>
      </c>
      <c r="G31" s="18" t="n">
        <v>5</v>
      </c>
      <c r="H31" s="19" t="n">
        <f aca="false">D31*E31</f>
        <v>0</v>
      </c>
      <c r="I31" s="19" t="n">
        <f aca="false">F31*D31</f>
        <v>0</v>
      </c>
    </row>
    <row r="32" customFormat="false" ht="12.75" hidden="false" customHeight="true" outlineLevel="0" collapsed="false">
      <c r="A32" s="14" t="n">
        <v>23</v>
      </c>
      <c r="B32" s="15" t="s">
        <v>37</v>
      </c>
      <c r="C32" s="16" t="s">
        <v>23</v>
      </c>
      <c r="D32" s="16" t="n">
        <v>2475</v>
      </c>
      <c r="E32" s="17"/>
      <c r="F32" s="17" t="n">
        <f aca="false">ROUND((E32+(E32*(G32/100))),2)</f>
        <v>0</v>
      </c>
      <c r="G32" s="18" t="n">
        <v>23</v>
      </c>
      <c r="H32" s="19" t="n">
        <f aca="false">D32*E32</f>
        <v>0</v>
      </c>
      <c r="I32" s="19" t="n">
        <f aca="false">F32*D32</f>
        <v>0</v>
      </c>
    </row>
    <row r="33" customFormat="false" ht="12.75" hidden="false" customHeight="true" outlineLevel="0" collapsed="false">
      <c r="A33" s="21" t="n">
        <v>24</v>
      </c>
      <c r="B33" s="22" t="s">
        <v>38</v>
      </c>
      <c r="C33" s="23" t="s">
        <v>12</v>
      </c>
      <c r="D33" s="23" t="n">
        <v>1100</v>
      </c>
      <c r="E33" s="24"/>
      <c r="F33" s="24" t="n">
        <f aca="false">ROUND((E33+(E33*(G33/100))),2)</f>
        <v>0</v>
      </c>
      <c r="G33" s="25" t="n">
        <v>5</v>
      </c>
      <c r="H33" s="26" t="n">
        <f aca="false">D33*E33</f>
        <v>0</v>
      </c>
      <c r="I33" s="26" t="n">
        <f aca="false">F33*D33</f>
        <v>0</v>
      </c>
    </row>
    <row r="34" customFormat="false" ht="13.8" hidden="false" customHeight="false" outlineLevel="0" collapsed="false">
      <c r="G34" s="27" t="s">
        <v>39</v>
      </c>
      <c r="H34" s="28" t="n">
        <f aca="false">SUM(H10:H33)</f>
        <v>0</v>
      </c>
      <c r="I34" s="28" t="n">
        <f aca="false">SUM(I10:I33)</f>
        <v>0</v>
      </c>
    </row>
    <row r="35" customFormat="false" ht="14.25" hidden="false" customHeight="false" outlineLevel="0" collapsed="false"/>
  </sheetData>
  <mergeCells count="12">
    <mergeCell ref="A1:I1"/>
    <mergeCell ref="A2:B2"/>
    <mergeCell ref="A4:J4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Roman,Normalny"&amp;12&amp;Kffffff&amp;A</oddHeader>
    <oddFooter>&amp;C&amp;"Times New Roman,Normalny"&amp;12&amp;KffffffStrona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2022-11-30T13:39:00Z</dcterms:created>
  <dc:creator>Pracownik</dc:creator>
  <dc:description/>
  <dc:language>pl-PL</dc:language>
  <cp:lastModifiedBy/>
  <cp:lastPrinted>2024-11-20T16:02:43Z</cp:lastPrinted>
  <dcterms:modified xsi:type="dcterms:W3CDTF">2026-03-11T14:04:12Z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